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2A0439AB-FA13-4D70-A8F4-BD3C0F520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C3" i="2" s="1"/>
  <c r="B4" i="2"/>
  <c r="B3" i="2" s="1"/>
  <c r="D3" i="2" l="1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<sst xmlns="http://schemas.openxmlformats.org/spreadsheetml/2006/main" count="27" uniqueCount="27">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</sst>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D31" sqref="D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767019286.94000006</v>
      </c>
      <c r="C3" s="8">
        <f t="shared" ref="C3:F3" si="0">C4+C12</f>
        <v>3017232372.04</v>
      </c>
      <c r="D3" s="8">
        <f t="shared" si="0"/>
        <v>2909822442.5299997</v>
      </c>
      <c r="E3" s="8">
        <f t="shared" si="0"/>
        <v>874429216.44999981</v>
      </c>
      <c r="F3" s="8">
        <f t="shared" si="0"/>
        <v>107409929.50999981</v>
      </c>
    </row>
    <row r="4" spans="1:6" x14ac:dyDescent="0.2">
      <c r="A4" s="5" t="s">
        <v>4</v>
      </c>
      <c r="B4" s="8">
        <f>SUM(B5:B11)</f>
        <v>92853121.570000008</v>
      </c>
      <c r="C4" s="8">
        <f>SUM(C5:C11)</f>
        <v>2645911046.23</v>
      </c>
      <c r="D4" s="8">
        <f>SUM(D5:D11)</f>
        <v>2528632985.7199998</v>
      </c>
      <c r="E4" s="8">
        <f>SUM(E5:E11)</f>
        <v>210131182.07999986</v>
      </c>
      <c r="F4" s="8">
        <f>SUM(F5:F11)</f>
        <v>117278060.50999986</v>
      </c>
    </row>
    <row r="5" spans="1:6" x14ac:dyDescent="0.2">
      <c r="A5" s="6" t="s">
        <v>5</v>
      </c>
      <c r="B5" s="9">
        <v>74275427.840000004</v>
      </c>
      <c r="C5" s="9">
        <v>1443817749.0899999</v>
      </c>
      <c r="D5" s="9">
        <v>1374732157.8</v>
      </c>
      <c r="E5" s="9">
        <f>B5+C5-D5</f>
        <v>143361019.12999988</v>
      </c>
      <c r="F5" s="9">
        <f t="shared" ref="F5:F11" si="1">E5-B5</f>
        <v>69085591.289999872</v>
      </c>
    </row>
    <row r="6" spans="1:6" x14ac:dyDescent="0.2">
      <c r="A6" s="6" t="s">
        <v>6</v>
      </c>
      <c r="B6" s="9">
        <v>4865366.3099999996</v>
      </c>
      <c r="C6" s="9">
        <v>1097695971.1600001</v>
      </c>
      <c r="D6" s="9">
        <v>1097820885.2</v>
      </c>
      <c r="E6" s="9">
        <f t="shared" ref="E6:E11" si="2">B6+C6-D6</f>
        <v>4740452.2699999809</v>
      </c>
      <c r="F6" s="9">
        <f t="shared" si="1"/>
        <v>-124914.04000001866</v>
      </c>
    </row>
    <row r="7" spans="1:6" x14ac:dyDescent="0.2">
      <c r="A7" s="6" t="s">
        <v>7</v>
      </c>
      <c r="B7" s="9">
        <v>13712327.42</v>
      </c>
      <c r="C7" s="9">
        <v>104397325.98</v>
      </c>
      <c r="D7" s="9">
        <v>56079942.719999999</v>
      </c>
      <c r="E7" s="9">
        <f t="shared" si="2"/>
        <v>62029710.680000007</v>
      </c>
      <c r="F7" s="9">
        <f t="shared" si="1"/>
        <v>48317383.260000005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674166165.37</v>
      </c>
      <c r="C12" s="8">
        <f>SUM(C13:C21)</f>
        <v>371321325.80999994</v>
      </c>
      <c r="D12" s="8">
        <f>SUM(D13:D21)</f>
        <v>381189456.81</v>
      </c>
      <c r="E12" s="8">
        <f>SUM(E13:E21)</f>
        <v>664298034.37</v>
      </c>
      <c r="F12" s="8">
        <f>SUM(F13:F21)</f>
        <v>-9868131.0000000503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642261829.73000002</v>
      </c>
      <c r="C15" s="10">
        <v>338927799.32999998</v>
      </c>
      <c r="D15" s="10">
        <v>344840291.50999999</v>
      </c>
      <c r="E15" s="10">
        <f t="shared" si="4"/>
        <v>636349337.54999995</v>
      </c>
      <c r="F15" s="10">
        <f t="shared" si="3"/>
        <v>-5912492.1800000668</v>
      </c>
    </row>
    <row r="16" spans="1:6" x14ac:dyDescent="0.2">
      <c r="A16" s="6" t="s">
        <v>14</v>
      </c>
      <c r="B16" s="9">
        <v>128042267.22</v>
      </c>
      <c r="C16" s="9">
        <v>32002204.960000001</v>
      </c>
      <c r="D16" s="9">
        <v>20672773.100000001</v>
      </c>
      <c r="E16" s="9">
        <f t="shared" si="4"/>
        <v>139371699.08000001</v>
      </c>
      <c r="F16" s="9">
        <f t="shared" si="3"/>
        <v>11329431.860000014</v>
      </c>
    </row>
    <row r="17" spans="1:6" x14ac:dyDescent="0.2">
      <c r="A17" s="6" t="s">
        <v>15</v>
      </c>
      <c r="B17" s="9">
        <v>1714878.68</v>
      </c>
      <c r="C17" s="9">
        <v>391321.52</v>
      </c>
      <c r="D17" s="9">
        <v>195660.76</v>
      </c>
      <c r="E17" s="9">
        <f t="shared" si="4"/>
        <v>1910539.4400000002</v>
      </c>
      <c r="F17" s="9">
        <f t="shared" si="3"/>
        <v>195660.76000000024</v>
      </c>
    </row>
    <row r="18" spans="1:6" x14ac:dyDescent="0.2">
      <c r="A18" s="6" t="s">
        <v>16</v>
      </c>
      <c r="B18" s="9">
        <v>-97894432.189999998</v>
      </c>
      <c r="C18" s="9">
        <v>0</v>
      </c>
      <c r="D18" s="9">
        <v>15480731.439999999</v>
      </c>
      <c r="E18" s="9">
        <f t="shared" si="4"/>
        <v>-113375163.63</v>
      </c>
      <c r="F18" s="9">
        <f t="shared" si="3"/>
        <v>-15480731.439999998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f t="shared" si="4"/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0" orientation="portrait" r:id="rId1"/>
  <ignoredErrors>
    <ignoredError sqref="B3:F11 B13:F21 B12:D12" unlockedFormula="1"/>
    <ignoredError sqref="E12:F1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2026-01-28T20:09:54Z</cp:lastPrinted>
  <dcterms:created xsi:type="dcterms:W3CDTF">2014-02-09T04:04:15Z</dcterms:created>
  <dcterms:modified xsi:type="dcterms:W3CDTF">2026-02-05T20:13:55Z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